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ebsites\NWAACC2\documents\"/>
    </mc:Choice>
  </mc:AlternateContent>
  <bookViews>
    <workbookView xWindow="0" yWindow="0" windowWidth="12675" windowHeight="6510" activeTab="1"/>
  </bookViews>
  <sheets>
    <sheet name="EXAMPLE" sheetId="1" r:id="rId1"/>
    <sheet name="POW (Master)" sheetId="6" r:id="rId2"/>
  </sheets>
  <calcPr calcId="152511"/>
</workbook>
</file>

<file path=xl/calcChain.xml><?xml version="1.0" encoding="utf-8"?>
<calcChain xmlns="http://schemas.openxmlformats.org/spreadsheetml/2006/main">
  <c r="L37" i="6" l="1"/>
  <c r="K37" i="6"/>
  <c r="I37" i="6"/>
  <c r="J37" i="6" s="1"/>
  <c r="G37" i="6"/>
  <c r="F37" i="6"/>
  <c r="D37" i="6"/>
  <c r="C37" i="6"/>
  <c r="J36" i="6"/>
  <c r="J35" i="6"/>
  <c r="J34" i="6"/>
  <c r="J33" i="6"/>
  <c r="N25" i="6"/>
  <c r="M25" i="6"/>
  <c r="K25" i="6"/>
  <c r="L25" i="6" s="1"/>
  <c r="J25" i="6"/>
  <c r="H25" i="6"/>
  <c r="F25" i="6"/>
  <c r="D25" i="6"/>
  <c r="C25" i="6"/>
  <c r="L24" i="6"/>
  <c r="E24" i="6"/>
  <c r="L23" i="6"/>
  <c r="E23" i="6"/>
  <c r="L22" i="6"/>
  <c r="E22" i="6"/>
  <c r="L21" i="6"/>
  <c r="E21" i="6"/>
  <c r="N13" i="6"/>
  <c r="L13" i="6"/>
  <c r="J13" i="6"/>
  <c r="H13" i="6"/>
  <c r="I13" i="6" s="1"/>
  <c r="G13" i="6"/>
  <c r="F13" i="6"/>
  <c r="D13" i="6"/>
  <c r="C13" i="6"/>
  <c r="I12" i="6"/>
  <c r="I11" i="6"/>
  <c r="I10" i="6"/>
  <c r="I9" i="6"/>
  <c r="J34" i="1"/>
  <c r="J35" i="1"/>
  <c r="J36" i="1"/>
  <c r="J33" i="1"/>
  <c r="L21" i="1"/>
  <c r="L22" i="1"/>
  <c r="L23" i="1"/>
  <c r="L24" i="1"/>
  <c r="E24" i="1"/>
  <c r="E23" i="1"/>
  <c r="E22" i="1"/>
  <c r="E21" i="1"/>
  <c r="E25" i="6" l="1"/>
  <c r="F13" i="1"/>
  <c r="I11" i="1"/>
  <c r="I12" i="1"/>
  <c r="I10" i="1"/>
  <c r="I9" i="1"/>
  <c r="N13" i="1"/>
  <c r="L13" i="1"/>
  <c r="G13" i="1"/>
  <c r="H13" i="1"/>
  <c r="J13" i="1"/>
  <c r="D13" i="1"/>
  <c r="C13" i="1"/>
  <c r="N25" i="1"/>
  <c r="M25" i="1"/>
  <c r="K25" i="1"/>
  <c r="J25" i="1"/>
  <c r="H25" i="1"/>
  <c r="F25" i="1"/>
  <c r="C25" i="1"/>
  <c r="D25" i="1"/>
  <c r="D37" i="1"/>
  <c r="F37" i="1"/>
  <c r="G37" i="1"/>
  <c r="I37" i="1"/>
  <c r="K37" i="1"/>
  <c r="L37" i="1"/>
  <c r="C37" i="1"/>
  <c r="J37" i="1" l="1"/>
  <c r="E25" i="1"/>
  <c r="L25" i="1"/>
  <c r="I13" i="1"/>
</calcChain>
</file>

<file path=xl/sharedStrings.xml><?xml version="1.0" encoding="utf-8"?>
<sst xmlns="http://schemas.openxmlformats.org/spreadsheetml/2006/main" count="167" uniqueCount="52">
  <si>
    <t>NWAC VOLLEYBALL PLAYER OF THE WEEK</t>
  </si>
  <si>
    <t>Week:</t>
  </si>
  <si>
    <t>Date:</t>
  </si>
  <si>
    <t>Offensive Nomination</t>
  </si>
  <si>
    <t>Name:</t>
  </si>
  <si>
    <t>Region:</t>
  </si>
  <si>
    <t>SOUTH</t>
  </si>
  <si>
    <t>School:</t>
  </si>
  <si>
    <t>CLARK</t>
  </si>
  <si>
    <t>Position:</t>
  </si>
  <si>
    <t>OH</t>
  </si>
  <si>
    <t>Class</t>
  </si>
  <si>
    <t>FRESH.</t>
  </si>
  <si>
    <t>Date</t>
  </si>
  <si>
    <t xml:space="preserve">Match vs. </t>
  </si>
  <si>
    <t># of 
sets</t>
  </si>
  <si>
    <t>Kills</t>
  </si>
  <si>
    <t>Kill
Eff.</t>
  </si>
  <si>
    <t>Block/S</t>
  </si>
  <si>
    <t>Block/A</t>
  </si>
  <si>
    <t>Digs</t>
  </si>
  <si>
    <t>Ave. digs/
set</t>
  </si>
  <si>
    <t># of S.R.
Balls</t>
  </si>
  <si>
    <t>S.R. 
Eff.</t>
  </si>
  <si>
    <t>Aces</t>
  </si>
  <si>
    <t>Serve %</t>
  </si>
  <si>
    <t>Total
Serves</t>
  </si>
  <si>
    <t>MHCC</t>
  </si>
  <si>
    <t>CLCC</t>
  </si>
  <si>
    <t>LBCC</t>
  </si>
  <si>
    <t xml:space="preserve"> </t>
  </si>
  <si>
    <t>Totals</t>
  </si>
  <si>
    <t xml:space="preserve">Comments: </t>
  </si>
  <si>
    <t>Setter Nomination</t>
  </si>
  <si>
    <t>KATIE SMITH</t>
  </si>
  <si>
    <t>SETTER</t>
  </si>
  <si>
    <t>Class:</t>
  </si>
  <si>
    <t>SOPH.</t>
  </si>
  <si>
    <t># of
sets</t>
  </si>
  <si>
    <t>Assists</t>
  </si>
  <si>
    <t>Avg.
assist/set</t>
  </si>
  <si>
    <t>Kill Eff.</t>
  </si>
  <si>
    <t>Comments:</t>
  </si>
  <si>
    <t>Defensive Nomination</t>
  </si>
  <si>
    <t>MADISON DAVIS</t>
  </si>
  <si>
    <t>LIBERO</t>
  </si>
  <si>
    <t>Match vs.</t>
  </si>
  <si>
    <t># of S.R.
balls</t>
  </si>
  <si>
    <t>S.R. Eff.</t>
  </si>
  <si>
    <t>Avg. digs/
set</t>
  </si>
  <si>
    <t>CASSIE JONES</t>
  </si>
  <si>
    <t>8/7-9/3/2016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</si>
</sst>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;@"/>
    <numFmt numFmtId="165" formatCode="0.000"/>
  </numFmts>
  <fonts count="14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b/>
      <i/>
      <sz val="12"/>
      <color indexed="8"/>
      <name val="Calibri"/>
      <family val="2"/>
    </font>
    <font>
      <b/>
      <sz val="18"/>
      <color indexed="8"/>
      <name val="Calibri"/>
      <family val="2"/>
    </font>
    <font>
      <b/>
      <i/>
      <sz val="14"/>
      <color indexed="8"/>
      <name val="Calibri"/>
      <family val="2"/>
    </font>
    <font>
      <i/>
      <sz val="14"/>
      <color indexed="8"/>
      <name val="Calibri"/>
      <family val="2"/>
    </font>
    <font>
      <sz val="10"/>
      <color theme="1"/>
      <name val="Calibri"/>
      <family val="2"/>
      <scheme val="minor"/>
    </font>
    <font>
      <i/>
      <sz val="10"/>
      <color indexed="8"/>
      <name val="Calibri"/>
      <family val="2"/>
    </font>
    <font>
      <b/>
      <sz val="16"/>
      <color indexed="8"/>
      <name val="Calibri"/>
      <family val="2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3" fillId="0" borderId="0" xfId="0" applyFont="1"/>
    <xf numFmtId="0" fontId="1" fillId="0" borderId="2" xfId="0" applyFont="1" applyBorder="1"/>
    <xf numFmtId="0" fontId="1" fillId="0" borderId="3" xfId="0" applyFont="1" applyBorder="1"/>
    <xf numFmtId="0" fontId="4" fillId="0" borderId="2" xfId="0" applyFont="1" applyBorder="1"/>
    <xf numFmtId="1" fontId="1" fillId="0" borderId="1" xfId="0" applyNumberFormat="1" applyFont="1" applyBorder="1" applyAlignment="1">
      <alignment horizontal="center" wrapText="1"/>
    </xf>
    <xf numFmtId="1" fontId="1" fillId="0" borderId="0" xfId="0" applyNumberFormat="1" applyFont="1" applyAlignment="1">
      <alignment horizontal="left" vertical="top" wrapText="1"/>
    </xf>
    <xf numFmtId="1" fontId="1" fillId="0" borderId="0" xfId="0" applyNumberFormat="1" applyFont="1" applyBorder="1" applyAlignment="1">
      <alignment horizontal="left" vertical="top" wrapText="1"/>
    </xf>
    <xf numFmtId="1" fontId="1" fillId="0" borderId="1" xfId="0" applyNumberFormat="1" applyFont="1" applyBorder="1" applyAlignment="1">
      <alignment horizontal="center"/>
    </xf>
    <xf numFmtId="1" fontId="1" fillId="0" borderId="0" xfId="0" applyNumberFormat="1" applyFont="1" applyAlignment="1">
      <alignment horizontal="center" vertical="top" wrapText="1"/>
    </xf>
    <xf numFmtId="1" fontId="1" fillId="0" borderId="0" xfId="0" applyNumberFormat="1" applyFont="1" applyBorder="1" applyAlignment="1">
      <alignment horizontal="center" vertical="top" wrapText="1"/>
    </xf>
    <xf numFmtId="1" fontId="3" fillId="0" borderId="0" xfId="0" applyNumberFormat="1" applyFont="1" applyAlignment="1">
      <alignment horizontal="center"/>
    </xf>
    <xf numFmtId="1" fontId="4" fillId="0" borderId="0" xfId="0" applyNumberFormat="1" applyFont="1" applyBorder="1" applyAlignment="1">
      <alignment horizontal="right"/>
    </xf>
    <xf numFmtId="1" fontId="1" fillId="0" borderId="5" xfId="0" applyNumberFormat="1" applyFont="1" applyBorder="1" applyAlignment="1">
      <alignment horizontal="center"/>
    </xf>
    <xf numFmtId="1" fontId="1" fillId="0" borderId="5" xfId="0" applyNumberFormat="1" applyFont="1" applyBorder="1" applyAlignment="1">
      <alignment wrapText="1"/>
    </xf>
    <xf numFmtId="1" fontId="1" fillId="0" borderId="6" xfId="0" applyNumberFormat="1" applyFont="1" applyBorder="1" applyAlignment="1">
      <alignment wrapText="1"/>
    </xf>
    <xf numFmtId="1" fontId="1" fillId="0" borderId="0" xfId="0" applyNumberFormat="1" applyFont="1" applyAlignment="1">
      <alignment wrapText="1"/>
    </xf>
    <xf numFmtId="1" fontId="1" fillId="0" borderId="0" xfId="0" applyNumberFormat="1" applyFont="1" applyBorder="1" applyAlignment="1">
      <alignment horizontal="center" wrapText="1"/>
    </xf>
    <xf numFmtId="1" fontId="1" fillId="0" borderId="0" xfId="0" applyNumberFormat="1" applyFont="1" applyBorder="1" applyAlignment="1">
      <alignment wrapText="1"/>
    </xf>
    <xf numFmtId="1" fontId="1" fillId="0" borderId="7" xfId="0" applyNumberFormat="1" applyFont="1" applyBorder="1" applyAlignment="1">
      <alignment wrapText="1"/>
    </xf>
    <xf numFmtId="0" fontId="1" fillId="0" borderId="8" xfId="0" applyFont="1" applyBorder="1" applyAlignment="1">
      <alignment horizontal="center"/>
    </xf>
    <xf numFmtId="0" fontId="6" fillId="0" borderId="0" xfId="0" applyFont="1" applyBorder="1" applyAlignme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2" fillId="0" borderId="11" xfId="0" applyFont="1" applyBorder="1" applyAlignment="1">
      <alignment vertical="center"/>
    </xf>
    <xf numFmtId="2" fontId="2" fillId="0" borderId="12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1" fontId="2" fillId="0" borderId="14" xfId="0" applyNumberFormat="1" applyFont="1" applyBorder="1" applyAlignment="1">
      <alignment horizontal="center" vertical="center"/>
    </xf>
    <xf numFmtId="1" fontId="1" fillId="0" borderId="0" xfId="0" applyNumberFormat="1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8" fillId="0" borderId="0" xfId="0" applyFont="1" applyBorder="1" applyAlignment="1"/>
    <xf numFmtId="1" fontId="1" fillId="0" borderId="4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/>
    <xf numFmtId="1" fontId="2" fillId="0" borderId="0" xfId="0" applyNumberFormat="1" applyFont="1" applyBorder="1" applyAlignment="1">
      <alignment horizontal="right"/>
    </xf>
    <xf numFmtId="0" fontId="2" fillId="0" borderId="14" xfId="0" applyFont="1" applyBorder="1" applyAlignment="1">
      <alignment horizontal="center"/>
    </xf>
    <xf numFmtId="1" fontId="2" fillId="0" borderId="14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1" fontId="1" fillId="0" borderId="5" xfId="0" applyNumberFormat="1" applyFont="1" applyBorder="1" applyAlignment="1">
      <alignment horizontal="center" vertical="top"/>
    </xf>
    <xf numFmtId="0" fontId="10" fillId="0" borderId="0" xfId="0" applyFont="1"/>
    <xf numFmtId="1" fontId="2" fillId="0" borderId="9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 applyProtection="1">
      <alignment horizontal="center" vertical="center"/>
      <protection hidden="1"/>
    </xf>
    <xf numFmtId="2" fontId="1" fillId="0" borderId="1" xfId="0" applyNumberFormat="1" applyFont="1" applyBorder="1" applyAlignment="1" applyProtection="1">
      <alignment horizontal="center" vertical="center"/>
    </xf>
    <xf numFmtId="0" fontId="2" fillId="0" borderId="2" xfId="0" applyFont="1" applyBorder="1" applyProtection="1"/>
    <xf numFmtId="0" fontId="2" fillId="0" borderId="14" xfId="0" applyFont="1" applyBorder="1" applyAlignment="1" applyProtection="1">
      <alignment horizontal="center"/>
    </xf>
    <xf numFmtId="1" fontId="2" fillId="0" borderId="14" xfId="0" applyNumberFormat="1" applyFont="1" applyBorder="1" applyAlignment="1" applyProtection="1">
      <alignment horizontal="center"/>
    </xf>
    <xf numFmtId="1" fontId="2" fillId="0" borderId="0" xfId="0" applyNumberFormat="1" applyFont="1" applyBorder="1" applyAlignment="1" applyProtection="1">
      <alignment horizontal="right"/>
    </xf>
    <xf numFmtId="1" fontId="1" fillId="0" borderId="0" xfId="0" applyNumberFormat="1" applyFont="1" applyBorder="1" applyAlignment="1" applyProtection="1">
      <alignment horizontal="center"/>
    </xf>
    <xf numFmtId="1" fontId="1" fillId="0" borderId="5" xfId="0" applyNumberFormat="1" applyFont="1" applyBorder="1" applyAlignment="1" applyProtection="1">
      <alignment horizontal="center" vertical="top"/>
    </xf>
    <xf numFmtId="0" fontId="1" fillId="0" borderId="8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1" fontId="1" fillId="0" borderId="1" xfId="0" applyNumberFormat="1" applyFont="1" applyBorder="1" applyAlignment="1" applyProtection="1">
      <alignment horizontal="center" wrapText="1"/>
    </xf>
    <xf numFmtId="1" fontId="1" fillId="0" borderId="1" xfId="0" applyNumberFormat="1" applyFont="1" applyBorder="1" applyAlignment="1" applyProtection="1">
      <alignment horizontal="center"/>
    </xf>
    <xf numFmtId="1" fontId="1" fillId="0" borderId="4" xfId="0" applyNumberFormat="1" applyFont="1" applyBorder="1" applyAlignment="1" applyProtection="1">
      <alignment horizontal="center" wrapText="1"/>
    </xf>
    <xf numFmtId="1" fontId="11" fillId="3" borderId="9" xfId="0" applyNumberFormat="1" applyFont="1" applyFill="1" applyBorder="1" applyAlignment="1" applyProtection="1">
      <alignment horizontal="center"/>
      <protection locked="0"/>
    </xf>
    <xf numFmtId="1" fontId="11" fillId="3" borderId="14" xfId="0" applyNumberFormat="1" applyFont="1" applyFill="1" applyBorder="1" applyAlignment="1" applyProtection="1">
      <alignment horizontal="center"/>
      <protection locked="0"/>
    </xf>
    <xf numFmtId="9" fontId="2" fillId="3" borderId="17" xfId="0" applyNumberFormat="1" applyFont="1" applyFill="1" applyBorder="1" applyAlignment="1" applyProtection="1">
      <alignment horizontal="center" vertical="center"/>
      <protection locked="0"/>
    </xf>
    <xf numFmtId="2" fontId="2" fillId="3" borderId="17" xfId="0" applyNumberFormat="1" applyFont="1" applyFill="1" applyBorder="1" applyAlignment="1" applyProtection="1">
      <alignment horizontal="center" vertical="center"/>
      <protection locked="0"/>
    </xf>
    <xf numFmtId="165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3" borderId="1" xfId="0" applyNumberFormat="1" applyFont="1" applyFill="1" applyBorder="1" applyAlignment="1" applyProtection="1">
      <alignment horizontal="center" vertical="center"/>
      <protection locked="0"/>
    </xf>
    <xf numFmtId="1" fontId="1" fillId="3" borderId="10" xfId="0" applyNumberFormat="1" applyFont="1" applyFill="1" applyBorder="1" applyAlignment="1" applyProtection="1">
      <alignment horizontal="center" vertical="center"/>
      <protection locked="0"/>
    </xf>
    <xf numFmtId="164" fontId="1" fillId="3" borderId="8" xfId="0" applyNumberFormat="1" applyFont="1" applyFill="1" applyBorder="1" applyAlignment="1" applyProtection="1">
      <alignment horizontal="center" vertical="center"/>
      <protection locked="0"/>
    </xf>
    <xf numFmtId="2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9" fontId="1" fillId="3" borderId="1" xfId="0" applyNumberFormat="1" applyFont="1" applyFill="1" applyBorder="1" applyAlignment="1" applyProtection="1">
      <alignment horizontal="center" vertical="center"/>
      <protection locked="0"/>
    </xf>
    <xf numFmtId="2" fontId="1" fillId="3" borderId="1" xfId="0" applyNumberFormat="1" applyFont="1" applyFill="1" applyBorder="1" applyAlignment="1" applyProtection="1">
      <alignment horizontal="center" vertical="center"/>
      <protection locked="0"/>
    </xf>
    <xf numFmtId="164" fontId="1" fillId="3" borderId="11" xfId="0" applyNumberFormat="1" applyFont="1" applyFill="1" applyBorder="1" applyAlignment="1" applyProtection="1">
      <alignment horizontal="center" vertical="center"/>
      <protection locked="0"/>
    </xf>
    <xf numFmtId="2" fontId="1" fillId="3" borderId="10" xfId="0" applyNumberFormat="1" applyFont="1" applyFill="1" applyBorder="1" applyAlignment="1" applyProtection="1">
      <alignment horizontal="center" vertical="center" wrapText="1"/>
      <protection locked="0"/>
    </xf>
    <xf numFmtId="9" fontId="1" fillId="3" borderId="10" xfId="0" applyNumberFormat="1" applyFont="1" applyFill="1" applyBorder="1" applyAlignment="1" applyProtection="1">
      <alignment horizontal="center" vertical="center"/>
      <protection locked="0"/>
    </xf>
    <xf numFmtId="2" fontId="1" fillId="3" borderId="10" xfId="0" applyNumberFormat="1" applyFont="1" applyFill="1" applyBorder="1" applyAlignment="1" applyProtection="1">
      <alignment horizontal="center" vertical="center"/>
      <protection locked="0"/>
    </xf>
    <xf numFmtId="1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3" borderId="10" xfId="0" applyNumberFormat="1" applyFont="1" applyFill="1" applyBorder="1" applyAlignment="1" applyProtection="1">
      <alignment horizontal="center" vertical="center" wrapText="1"/>
      <protection locked="0"/>
    </xf>
    <xf numFmtId="165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1" fontId="1" fillId="3" borderId="18" xfId="0" applyNumberFormat="1" applyFont="1" applyFill="1" applyBorder="1" applyAlignment="1" applyProtection="1">
      <alignment horizontal="center" vertical="center"/>
      <protection locked="0"/>
    </xf>
    <xf numFmtId="165" fontId="1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3" borderId="10" xfId="0" applyFont="1" applyFill="1" applyBorder="1" applyAlignment="1" applyProtection="1">
      <alignment horizontal="center" vertical="center"/>
      <protection locked="0"/>
    </xf>
    <xf numFmtId="1" fontId="1" fillId="3" borderId="21" xfId="0" applyNumberFormat="1" applyFont="1" applyFill="1" applyBorder="1" applyAlignment="1" applyProtection="1">
      <alignment horizontal="center" vertical="center"/>
      <protection locked="0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1" fontId="1" fillId="3" borderId="22" xfId="0" applyNumberFormat="1" applyFont="1" applyFill="1" applyBorder="1" applyAlignment="1" applyProtection="1">
      <alignment horizontal="center" vertical="center"/>
      <protection locked="0"/>
    </xf>
    <xf numFmtId="1" fontId="1" fillId="3" borderId="15" xfId="0" applyNumberFormat="1" applyFont="1" applyFill="1" applyBorder="1" applyAlignment="1" applyProtection="1">
      <alignment horizontal="center" vertical="center" wrapText="1"/>
      <protection locked="0"/>
    </xf>
    <xf numFmtId="1" fontId="1" fillId="3" borderId="15" xfId="0" applyNumberFormat="1" applyFont="1" applyFill="1" applyBorder="1" applyAlignment="1" applyProtection="1">
      <alignment horizontal="center" vertical="center"/>
      <protection locked="0"/>
    </xf>
    <xf numFmtId="165" fontId="1" fillId="3" borderId="15" xfId="0" applyNumberFormat="1" applyFont="1" applyFill="1" applyBorder="1" applyAlignment="1" applyProtection="1">
      <alignment horizontal="center" vertical="center"/>
      <protection locked="0"/>
    </xf>
    <xf numFmtId="2" fontId="1" fillId="3" borderId="15" xfId="0" applyNumberFormat="1" applyFont="1" applyFill="1" applyBorder="1" applyAlignment="1" applyProtection="1">
      <alignment horizontal="center" vertical="center"/>
      <protection locked="0"/>
    </xf>
    <xf numFmtId="9" fontId="1" fillId="3" borderId="15" xfId="0" applyNumberFormat="1" applyFont="1" applyFill="1" applyBorder="1" applyAlignment="1" applyProtection="1">
      <alignment horizontal="center" vertical="center"/>
      <protection locked="0"/>
    </xf>
    <xf numFmtId="1" fontId="1" fillId="3" borderId="16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/>
    <xf numFmtId="1" fontId="11" fillId="3" borderId="14" xfId="0" applyNumberFormat="1" applyFont="1" applyFill="1" applyBorder="1" applyAlignment="1" applyProtection="1">
      <alignment horizontal="center"/>
      <protection locked="0"/>
    </xf>
    <xf numFmtId="0" fontId="1" fillId="3" borderId="15" xfId="0" applyFont="1" applyFill="1" applyBorder="1" applyAlignment="1" applyProtection="1">
      <alignment horizontal="center" vertical="center"/>
      <protection locked="0"/>
    </xf>
    <xf numFmtId="1" fontId="1" fillId="3" borderId="26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vertical="center"/>
    </xf>
    <xf numFmtId="2" fontId="1" fillId="0" borderId="10" xfId="0" applyNumberFormat="1" applyFont="1" applyBorder="1" applyAlignment="1" applyProtection="1">
      <alignment horizontal="center" vertical="center"/>
      <protection hidden="1"/>
    </xf>
    <xf numFmtId="2" fontId="1" fillId="0" borderId="12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2" fontId="1" fillId="0" borderId="12" xfId="0" applyNumberFormat="1" applyFont="1" applyBorder="1" applyAlignment="1" applyProtection="1">
      <alignment horizontal="center" vertical="center"/>
    </xf>
    <xf numFmtId="2" fontId="1" fillId="0" borderId="10" xfId="0" applyNumberFormat="1" applyFont="1" applyBorder="1" applyAlignment="1" applyProtection="1">
      <alignment horizontal="center" vertical="center"/>
    </xf>
    <xf numFmtId="1" fontId="2" fillId="0" borderId="28" xfId="0" applyNumberFormat="1" applyFont="1" applyBorder="1" applyAlignment="1">
      <alignment horizontal="center" vertical="center"/>
    </xf>
    <xf numFmtId="9" fontId="2" fillId="3" borderId="27" xfId="0" applyNumberFormat="1" applyFont="1" applyFill="1" applyBorder="1" applyAlignment="1" applyProtection="1">
      <alignment horizontal="center" vertical="center"/>
      <protection locked="0"/>
    </xf>
    <xf numFmtId="2" fontId="2" fillId="3" borderId="27" xfId="0" applyNumberFormat="1" applyFont="1" applyFill="1" applyBorder="1" applyAlignment="1" applyProtection="1">
      <alignment horizontal="center" vertical="center"/>
      <protection locked="0"/>
    </xf>
    <xf numFmtId="2" fontId="2" fillId="0" borderId="29" xfId="0" applyNumberFormat="1" applyFont="1" applyBorder="1" applyAlignment="1" applyProtection="1">
      <alignment horizontal="center" vertical="center"/>
      <protection hidden="1"/>
    </xf>
    <xf numFmtId="2" fontId="2" fillId="0" borderId="29" xfId="0" applyNumberFormat="1" applyFont="1" applyBorder="1" applyAlignment="1">
      <alignment horizontal="center" vertical="center"/>
    </xf>
    <xf numFmtId="0" fontId="1" fillId="3" borderId="19" xfId="0" applyFont="1" applyFill="1" applyBorder="1" applyAlignment="1" applyProtection="1">
      <alignment horizontal="left" vertical="top" wrapText="1"/>
      <protection locked="0"/>
    </xf>
    <xf numFmtId="0" fontId="1" fillId="3" borderId="0" xfId="0" applyFont="1" applyFill="1" applyBorder="1" applyAlignment="1" applyProtection="1">
      <alignment horizontal="left" vertical="top" wrapText="1"/>
      <protection locked="0"/>
    </xf>
    <xf numFmtId="0" fontId="1" fillId="3" borderId="7" xfId="0" applyFont="1" applyFill="1" applyBorder="1" applyAlignment="1" applyProtection="1">
      <alignment horizontal="left" vertical="top" wrapText="1"/>
      <protection locked="0"/>
    </xf>
    <xf numFmtId="0" fontId="10" fillId="0" borderId="0" xfId="0" applyFont="1" applyAlignment="1">
      <alignment horizontal="left" wrapText="1"/>
    </xf>
    <xf numFmtId="0" fontId="1" fillId="3" borderId="5" xfId="0" applyFont="1" applyFill="1" applyBorder="1" applyAlignment="1" applyProtection="1">
      <alignment horizontal="left" vertical="top" wrapText="1"/>
      <protection locked="0"/>
    </xf>
    <xf numFmtId="0" fontId="1" fillId="3" borderId="6" xfId="0" applyFont="1" applyFill="1" applyBorder="1" applyAlignment="1" applyProtection="1">
      <alignment horizontal="left" vertical="top" wrapText="1"/>
      <protection locked="0"/>
    </xf>
    <xf numFmtId="0" fontId="12" fillId="2" borderId="23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1" fillId="3" borderId="14" xfId="0" applyFont="1" applyFill="1" applyBorder="1" applyAlignment="1" applyProtection="1">
      <alignment horizontal="center"/>
      <protection locked="0"/>
    </xf>
    <xf numFmtId="1" fontId="11" fillId="3" borderId="14" xfId="0" applyNumberFormat="1" applyFont="1" applyFill="1" applyBorder="1" applyAlignment="1" applyProtection="1">
      <alignment horizontal="center"/>
      <protection locked="0"/>
    </xf>
    <xf numFmtId="0" fontId="1" fillId="3" borderId="20" xfId="0" applyFont="1" applyFill="1" applyBorder="1" applyAlignment="1" applyProtection="1">
      <alignment horizontal="left" vertical="top" wrapText="1"/>
      <protection locked="0"/>
    </xf>
    <xf numFmtId="0" fontId="7" fillId="0" borderId="0" xfId="0" applyFont="1" applyAlignment="1">
      <alignment horizontal="center"/>
    </xf>
    <xf numFmtId="0" fontId="9" fillId="3" borderId="14" xfId="0" applyFont="1" applyFill="1" applyBorder="1" applyAlignment="1" applyProtection="1">
      <alignment horizontal="center"/>
      <protection locked="0"/>
    </xf>
    <xf numFmtId="14" fontId="9" fillId="3" borderId="14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235812</xdr:colOff>
      <xdr:row>0</xdr:row>
      <xdr:rowOff>80683</xdr:rowOff>
    </xdr:from>
    <xdr:to>
      <xdr:col>12</xdr:col>
      <xdr:colOff>544794</xdr:colOff>
      <xdr:row>3</xdr:row>
      <xdr:rowOff>73772</xdr:rowOff>
    </xdr:to>
    <xdr:pic>
      <xdr:nvPicPr>
        <xdr:cNvPr id="2" name="Picture 1" descr="NWAC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22212" y="80683"/>
          <a:ext cx="2731507" cy="7171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235812</xdr:colOff>
      <xdr:row>0</xdr:row>
      <xdr:rowOff>80683</xdr:rowOff>
    </xdr:from>
    <xdr:to>
      <xdr:col>12</xdr:col>
      <xdr:colOff>544794</xdr:colOff>
      <xdr:row>3</xdr:row>
      <xdr:rowOff>73772</xdr:rowOff>
    </xdr:to>
    <xdr:pic>
      <xdr:nvPicPr>
        <xdr:cNvPr id="2" name="Picture 1" descr="NWAC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265262" y="80683"/>
          <a:ext cx="2652132" cy="7169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zoomScale="70" zoomScaleNormal="70" workbookViewId="0">
      <selection activeCell="A2" sqref="A2"/>
    </sheetView>
  </sheetViews>
  <sheetFormatPr defaultColWidth="8.85546875" defaultRowHeight="15" x14ac:dyDescent="0.25"/>
  <cols>
    <col min="1" max="14" width="11.7109375" style="1" customWidth="1"/>
    <col min="15" max="16384" width="8.85546875" style="1"/>
  </cols>
  <sheetData>
    <row r="1" spans="1:14" ht="23.25" x14ac:dyDescent="0.35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95"/>
      <c r="L1" s="95"/>
      <c r="M1" s="95"/>
      <c r="N1" s="95"/>
    </row>
    <row r="3" spans="1:14" ht="18.75" x14ac:dyDescent="0.3">
      <c r="A3" s="26" t="s">
        <v>1</v>
      </c>
      <c r="B3" s="123">
        <v>1</v>
      </c>
      <c r="C3" s="123"/>
      <c r="D3" s="27" t="s">
        <v>2</v>
      </c>
      <c r="E3" s="124" t="s">
        <v>51</v>
      </c>
      <c r="F3" s="124"/>
      <c r="G3" s="5"/>
      <c r="H3" s="37"/>
      <c r="I3" s="5"/>
      <c r="J3" s="25"/>
      <c r="K3" s="25"/>
      <c r="L3" s="15"/>
      <c r="M3" s="15"/>
      <c r="N3" s="15"/>
    </row>
    <row r="4" spans="1:14" ht="24.75" customHeight="1" thickBot="1" x14ac:dyDescent="0.3"/>
    <row r="5" spans="1:14" s="99" customFormat="1" ht="22.5" customHeight="1" x14ac:dyDescent="0.25">
      <c r="A5" s="116" t="s">
        <v>3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8"/>
    </row>
    <row r="6" spans="1:14" ht="15.75" x14ac:dyDescent="0.25">
      <c r="A6" s="8" t="s">
        <v>4</v>
      </c>
      <c r="B6" s="119" t="s">
        <v>50</v>
      </c>
      <c r="C6" s="119"/>
      <c r="D6" s="119"/>
      <c r="E6" s="16" t="s">
        <v>5</v>
      </c>
      <c r="F6" s="120" t="s">
        <v>6</v>
      </c>
      <c r="G6" s="120"/>
      <c r="H6" s="16" t="s">
        <v>7</v>
      </c>
      <c r="I6" s="119" t="s">
        <v>8</v>
      </c>
      <c r="J6" s="119"/>
      <c r="K6" s="16" t="s">
        <v>9</v>
      </c>
      <c r="L6" s="65" t="s">
        <v>10</v>
      </c>
      <c r="M6" s="16" t="s">
        <v>11</v>
      </c>
      <c r="N6" s="64" t="s">
        <v>12</v>
      </c>
    </row>
    <row r="7" spans="1:14" x14ac:dyDescent="0.25">
      <c r="A7" s="53"/>
      <c r="B7" s="54"/>
      <c r="C7" s="55"/>
      <c r="D7" s="55"/>
      <c r="E7" s="56"/>
      <c r="F7" s="55"/>
      <c r="G7" s="55"/>
      <c r="H7" s="55"/>
      <c r="I7" s="56"/>
      <c r="J7" s="55"/>
      <c r="K7" s="55"/>
      <c r="L7" s="55"/>
      <c r="M7" s="57"/>
      <c r="N7" s="58"/>
    </row>
    <row r="8" spans="1:14" ht="26.25" x14ac:dyDescent="0.25">
      <c r="A8" s="59" t="s">
        <v>13</v>
      </c>
      <c r="B8" s="60" t="s">
        <v>14</v>
      </c>
      <c r="C8" s="61" t="s">
        <v>15</v>
      </c>
      <c r="D8" s="62" t="s">
        <v>16</v>
      </c>
      <c r="E8" s="61" t="s">
        <v>17</v>
      </c>
      <c r="F8" s="62" t="s">
        <v>18</v>
      </c>
      <c r="G8" s="62" t="s">
        <v>19</v>
      </c>
      <c r="H8" s="62" t="s">
        <v>20</v>
      </c>
      <c r="I8" s="61" t="s">
        <v>21</v>
      </c>
      <c r="J8" s="61" t="s">
        <v>22</v>
      </c>
      <c r="K8" s="61" t="s">
        <v>23</v>
      </c>
      <c r="L8" s="62" t="s">
        <v>24</v>
      </c>
      <c r="M8" s="62" t="s">
        <v>25</v>
      </c>
      <c r="N8" s="63" t="s">
        <v>26</v>
      </c>
    </row>
    <row r="9" spans="1:14" x14ac:dyDescent="0.25">
      <c r="A9" s="71">
        <v>42584</v>
      </c>
      <c r="B9" s="79" t="s">
        <v>27</v>
      </c>
      <c r="C9" s="69">
        <v>3</v>
      </c>
      <c r="D9" s="69">
        <v>1</v>
      </c>
      <c r="E9" s="81">
        <v>0.33300000000000002</v>
      </c>
      <c r="F9" s="69">
        <v>1</v>
      </c>
      <c r="G9" s="69">
        <v>1</v>
      </c>
      <c r="H9" s="69">
        <v>12</v>
      </c>
      <c r="I9" s="52">
        <f>IF(H9=0,"",H9/C9)</f>
        <v>4</v>
      </c>
      <c r="J9" s="69">
        <v>3</v>
      </c>
      <c r="K9" s="74">
        <v>2.2999999999999998</v>
      </c>
      <c r="L9" s="69">
        <v>1</v>
      </c>
      <c r="M9" s="73">
        <v>0.96</v>
      </c>
      <c r="N9" s="87">
        <v>27</v>
      </c>
    </row>
    <row r="10" spans="1:14" x14ac:dyDescent="0.25">
      <c r="A10" s="71">
        <v>42585</v>
      </c>
      <c r="B10" s="79" t="s">
        <v>28</v>
      </c>
      <c r="C10" s="69">
        <v>4</v>
      </c>
      <c r="D10" s="69">
        <v>15</v>
      </c>
      <c r="E10" s="81">
        <v>0.52100000000000002</v>
      </c>
      <c r="F10" s="69">
        <v>2</v>
      </c>
      <c r="G10" s="69">
        <v>2</v>
      </c>
      <c r="H10" s="69">
        <v>5</v>
      </c>
      <c r="I10" s="52">
        <f t="shared" ref="I10:I13" si="0">IF(H10=0,"",H10/C10)</f>
        <v>1.25</v>
      </c>
      <c r="J10" s="69">
        <v>7</v>
      </c>
      <c r="K10" s="74">
        <v>2</v>
      </c>
      <c r="L10" s="69">
        <v>1</v>
      </c>
      <c r="M10" s="73">
        <v>1</v>
      </c>
      <c r="N10" s="87">
        <v>15</v>
      </c>
    </row>
    <row r="11" spans="1:14" x14ac:dyDescent="0.25">
      <c r="A11" s="71">
        <v>42587</v>
      </c>
      <c r="B11" s="89" t="s">
        <v>29</v>
      </c>
      <c r="C11" s="90">
        <v>3</v>
      </c>
      <c r="D11" s="90">
        <v>13</v>
      </c>
      <c r="E11" s="91">
        <v>0.6</v>
      </c>
      <c r="F11" s="90">
        <v>1</v>
      </c>
      <c r="G11" s="90">
        <v>3</v>
      </c>
      <c r="H11" s="90">
        <v>14</v>
      </c>
      <c r="I11" s="52">
        <f t="shared" si="0"/>
        <v>4.666666666666667</v>
      </c>
      <c r="J11" s="90">
        <v>0</v>
      </c>
      <c r="K11" s="92">
        <v>0</v>
      </c>
      <c r="L11" s="90">
        <v>0</v>
      </c>
      <c r="M11" s="93">
        <v>0</v>
      </c>
      <c r="N11" s="94">
        <v>0</v>
      </c>
    </row>
    <row r="12" spans="1:14" ht="15.75" thickBot="1" x14ac:dyDescent="0.3">
      <c r="A12" s="71" t="s">
        <v>30</v>
      </c>
      <c r="B12" s="80" t="s">
        <v>30</v>
      </c>
      <c r="C12" s="70"/>
      <c r="D12" s="70"/>
      <c r="E12" s="84">
        <v>0</v>
      </c>
      <c r="F12" s="70"/>
      <c r="G12" s="70"/>
      <c r="H12" s="70"/>
      <c r="I12" s="104" t="str">
        <f t="shared" si="0"/>
        <v/>
      </c>
      <c r="J12" s="70"/>
      <c r="K12" s="78">
        <v>0</v>
      </c>
      <c r="L12" s="70"/>
      <c r="M12" s="77">
        <v>0</v>
      </c>
      <c r="N12" s="88"/>
    </row>
    <row r="13" spans="1:14" ht="15.75" thickBot="1" x14ac:dyDescent="0.3">
      <c r="A13" s="32" t="s">
        <v>31</v>
      </c>
      <c r="B13" s="30" t="s">
        <v>30</v>
      </c>
      <c r="C13" s="30">
        <f>SUM(C9:C12)</f>
        <v>10</v>
      </c>
      <c r="D13" s="30">
        <f>SUM(D9:D12)</f>
        <v>29</v>
      </c>
      <c r="E13" s="68">
        <v>0</v>
      </c>
      <c r="F13" s="31">
        <f>SUM(F9:F12)</f>
        <v>4</v>
      </c>
      <c r="G13" s="31">
        <f t="shared" ref="G13:J13" si="1">SUM(G9:G12)</f>
        <v>6</v>
      </c>
      <c r="H13" s="31">
        <f t="shared" si="1"/>
        <v>31</v>
      </c>
      <c r="I13" s="103">
        <f t="shared" si="0"/>
        <v>3.1</v>
      </c>
      <c r="J13" s="31">
        <f t="shared" si="1"/>
        <v>10</v>
      </c>
      <c r="K13" s="67">
        <v>2.17</v>
      </c>
      <c r="L13" s="33">
        <f>SUM(L9:L12)</f>
        <v>2</v>
      </c>
      <c r="M13" s="66">
        <v>0.97</v>
      </c>
      <c r="N13" s="48">
        <f>SUM(N9:N12)</f>
        <v>42</v>
      </c>
    </row>
    <row r="14" spans="1:14" x14ac:dyDescent="0.25">
      <c r="A14" s="6" t="s">
        <v>32</v>
      </c>
      <c r="B14" s="110" t="s">
        <v>30</v>
      </c>
      <c r="C14" s="110"/>
      <c r="D14" s="110"/>
      <c r="E14" s="111"/>
      <c r="F14" s="110"/>
      <c r="G14" s="110"/>
      <c r="H14" s="110"/>
      <c r="I14" s="110"/>
      <c r="J14" s="110"/>
      <c r="K14" s="111"/>
      <c r="L14" s="110"/>
      <c r="M14" s="111"/>
      <c r="N14" s="121"/>
    </row>
    <row r="15" spans="1:14" ht="15.75" thickBot="1" x14ac:dyDescent="0.3">
      <c r="A15" s="7"/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5"/>
    </row>
    <row r="16" spans="1:14" ht="24.75" customHeight="1" thickBot="1" x14ac:dyDescent="0.3">
      <c r="A16" s="47"/>
      <c r="B16" s="4"/>
      <c r="C16" s="13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4" s="99" customFormat="1" ht="22.5" customHeight="1" x14ac:dyDescent="0.25">
      <c r="A17" s="116" t="s">
        <v>33</v>
      </c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8"/>
    </row>
    <row r="18" spans="1:14" ht="15.75" x14ac:dyDescent="0.25">
      <c r="A18" s="8" t="s">
        <v>4</v>
      </c>
      <c r="B18" s="119" t="s">
        <v>34</v>
      </c>
      <c r="C18" s="119"/>
      <c r="D18" s="119"/>
      <c r="E18" s="16" t="s">
        <v>5</v>
      </c>
      <c r="F18" s="120" t="s">
        <v>6</v>
      </c>
      <c r="G18" s="120"/>
      <c r="H18" s="16" t="s">
        <v>7</v>
      </c>
      <c r="I18" s="119" t="s">
        <v>8</v>
      </c>
      <c r="J18" s="119"/>
      <c r="K18" s="16" t="s">
        <v>9</v>
      </c>
      <c r="L18" s="65" t="s">
        <v>35</v>
      </c>
      <c r="M18" s="16" t="s">
        <v>36</v>
      </c>
      <c r="N18" s="64" t="s">
        <v>37</v>
      </c>
    </row>
    <row r="19" spans="1:14" x14ac:dyDescent="0.25">
      <c r="A19" s="41"/>
      <c r="B19" s="43"/>
      <c r="C19" s="44"/>
      <c r="D19" s="44"/>
      <c r="E19" s="42"/>
      <c r="F19" s="44"/>
      <c r="G19" s="44"/>
      <c r="H19" s="44"/>
      <c r="I19" s="42"/>
      <c r="J19" s="44"/>
      <c r="K19" s="44"/>
      <c r="L19" s="44"/>
      <c r="M19" s="45"/>
      <c r="N19" s="46"/>
    </row>
    <row r="20" spans="1:14" ht="26.25" x14ac:dyDescent="0.25">
      <c r="A20" s="24" t="s">
        <v>13</v>
      </c>
      <c r="B20" s="40" t="s">
        <v>46</v>
      </c>
      <c r="C20" s="9" t="s">
        <v>38</v>
      </c>
      <c r="D20" s="12" t="s">
        <v>39</v>
      </c>
      <c r="E20" s="9" t="s">
        <v>40</v>
      </c>
      <c r="F20" s="12" t="s">
        <v>16</v>
      </c>
      <c r="G20" s="12" t="s">
        <v>41</v>
      </c>
      <c r="H20" s="9" t="s">
        <v>24</v>
      </c>
      <c r="I20" s="9" t="s">
        <v>25</v>
      </c>
      <c r="J20" s="9" t="s">
        <v>26</v>
      </c>
      <c r="K20" s="9" t="s">
        <v>20</v>
      </c>
      <c r="L20" s="9" t="s">
        <v>21</v>
      </c>
      <c r="M20" s="12" t="s">
        <v>18</v>
      </c>
      <c r="N20" s="38" t="s">
        <v>19</v>
      </c>
    </row>
    <row r="21" spans="1:14" x14ac:dyDescent="0.25">
      <c r="A21" s="71">
        <v>42584</v>
      </c>
      <c r="B21" s="79" t="s">
        <v>27</v>
      </c>
      <c r="C21" s="69">
        <v>10</v>
      </c>
      <c r="D21" s="69">
        <v>59</v>
      </c>
      <c r="E21" s="36">
        <f>IF(D21=0,"",D21/C21)</f>
        <v>5.9</v>
      </c>
      <c r="F21" s="69">
        <v>4</v>
      </c>
      <c r="G21" s="81">
        <v>0.21</v>
      </c>
      <c r="H21" s="82">
        <v>0</v>
      </c>
      <c r="I21" s="73">
        <v>0.97</v>
      </c>
      <c r="J21" s="83">
        <v>15</v>
      </c>
      <c r="K21" s="82">
        <v>2</v>
      </c>
      <c r="L21" s="36">
        <f>IF(K21=0,"",K21/C21)</f>
        <v>0.2</v>
      </c>
      <c r="M21" s="69">
        <v>1</v>
      </c>
      <c r="N21" s="87">
        <v>3</v>
      </c>
    </row>
    <row r="22" spans="1:14" x14ac:dyDescent="0.25">
      <c r="A22" s="71"/>
      <c r="B22" s="89"/>
      <c r="C22" s="90"/>
      <c r="D22" s="90"/>
      <c r="E22" s="36" t="str">
        <f>IF(D22=0,"",D22/C22)</f>
        <v/>
      </c>
      <c r="F22" s="90"/>
      <c r="G22" s="91"/>
      <c r="H22" s="97"/>
      <c r="I22" s="93"/>
      <c r="J22" s="98"/>
      <c r="K22" s="97"/>
      <c r="L22" s="36" t="str">
        <f>IF(K22=0,"",K22/C22)</f>
        <v/>
      </c>
      <c r="M22" s="90"/>
      <c r="N22" s="94"/>
    </row>
    <row r="23" spans="1:14" x14ac:dyDescent="0.25">
      <c r="A23" s="71"/>
      <c r="B23" s="89"/>
      <c r="C23" s="90"/>
      <c r="D23" s="90"/>
      <c r="E23" s="36" t="str">
        <f>IF(D23=0,"",D23/C23)</f>
        <v/>
      </c>
      <c r="F23" s="90"/>
      <c r="G23" s="91"/>
      <c r="H23" s="97"/>
      <c r="I23" s="93"/>
      <c r="J23" s="98"/>
      <c r="K23" s="97"/>
      <c r="L23" s="36" t="str">
        <f>IF(K23=0,"",K23/C23)</f>
        <v/>
      </c>
      <c r="M23" s="90"/>
      <c r="N23" s="94"/>
    </row>
    <row r="24" spans="1:14" ht="15.75" thickBot="1" x14ac:dyDescent="0.3">
      <c r="A24" s="71"/>
      <c r="B24" s="80"/>
      <c r="C24" s="70"/>
      <c r="D24" s="70"/>
      <c r="E24" s="102" t="str">
        <f>IF(D24=0,"",D24/C24)</f>
        <v/>
      </c>
      <c r="F24" s="70"/>
      <c r="G24" s="84"/>
      <c r="H24" s="85"/>
      <c r="I24" s="77"/>
      <c r="J24" s="86"/>
      <c r="K24" s="85"/>
      <c r="L24" s="102" t="str">
        <f>IF(K24=0,"",K24/C24)</f>
        <v/>
      </c>
      <c r="M24" s="70"/>
      <c r="N24" s="88"/>
    </row>
    <row r="25" spans="1:14" ht="15.75" thickBot="1" x14ac:dyDescent="0.3">
      <c r="A25" s="32" t="s">
        <v>31</v>
      </c>
      <c r="B25" s="30"/>
      <c r="C25" s="30">
        <f>SUM(C21:C24)</f>
        <v>10</v>
      </c>
      <c r="D25" s="30">
        <f>SUM(D21:D24)</f>
        <v>59</v>
      </c>
      <c r="E25" s="101">
        <f t="shared" ref="E25" si="2">D25/C25</f>
        <v>5.9</v>
      </c>
      <c r="F25" s="33">
        <f>SUM(F21:F24)</f>
        <v>4</v>
      </c>
      <c r="G25" s="68">
        <v>0</v>
      </c>
      <c r="H25" s="39">
        <f>SUM(H21:H24)</f>
        <v>0</v>
      </c>
      <c r="I25" s="66">
        <v>0.97</v>
      </c>
      <c r="J25" s="33">
        <f>SUM(J21:J24)</f>
        <v>15</v>
      </c>
      <c r="K25" s="33">
        <f>SUM(K21:K24)</f>
        <v>2</v>
      </c>
      <c r="L25" s="101">
        <f t="shared" ref="L25" si="3">K25/C25</f>
        <v>0.2</v>
      </c>
      <c r="M25" s="31">
        <f>SUM(M21:M24)</f>
        <v>1</v>
      </c>
      <c r="N25" s="31">
        <f>SUM(N21:N24)</f>
        <v>3</v>
      </c>
    </row>
    <row r="26" spans="1:14" x14ac:dyDescent="0.25">
      <c r="A26" s="6" t="s">
        <v>42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4"/>
    </row>
    <row r="27" spans="1:14" ht="15.75" thickBot="1" x14ac:dyDescent="0.3">
      <c r="A27" s="7"/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5"/>
    </row>
    <row r="28" spans="1:14" ht="24.75" customHeight="1" thickBot="1" x14ac:dyDescent="0.3">
      <c r="A28" s="47"/>
      <c r="B28" s="3"/>
      <c r="C28" s="14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20"/>
    </row>
    <row r="29" spans="1:14" s="99" customFormat="1" ht="22.5" customHeight="1" x14ac:dyDescent="0.25">
      <c r="A29" s="116" t="s">
        <v>43</v>
      </c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8"/>
    </row>
    <row r="30" spans="1:14" ht="15.75" x14ac:dyDescent="0.25">
      <c r="A30" s="8" t="s">
        <v>4</v>
      </c>
      <c r="B30" s="119" t="s">
        <v>44</v>
      </c>
      <c r="C30" s="119"/>
      <c r="D30" s="119"/>
      <c r="E30" s="16" t="s">
        <v>5</v>
      </c>
      <c r="F30" s="120" t="s">
        <v>6</v>
      </c>
      <c r="G30" s="120"/>
      <c r="H30" s="16" t="s">
        <v>7</v>
      </c>
      <c r="I30" s="119" t="s">
        <v>8</v>
      </c>
      <c r="J30" s="119"/>
      <c r="K30" s="16" t="s">
        <v>9</v>
      </c>
      <c r="L30" s="65" t="s">
        <v>45</v>
      </c>
      <c r="M30" s="16" t="s">
        <v>36</v>
      </c>
      <c r="N30" s="64" t="s">
        <v>37</v>
      </c>
    </row>
    <row r="31" spans="1:14" x14ac:dyDescent="0.25">
      <c r="A31" s="41"/>
      <c r="B31" s="43"/>
      <c r="C31" s="44"/>
      <c r="D31" s="44"/>
      <c r="E31" s="42"/>
      <c r="F31" s="44"/>
      <c r="G31" s="44"/>
      <c r="H31" s="44"/>
      <c r="I31" s="42"/>
      <c r="J31" s="44"/>
      <c r="K31" s="44"/>
      <c r="L31" s="44"/>
      <c r="M31" s="45"/>
      <c r="N31" s="46"/>
    </row>
    <row r="32" spans="1:14" ht="26.25" x14ac:dyDescent="0.25">
      <c r="A32" s="24" t="s">
        <v>13</v>
      </c>
      <c r="B32" s="2" t="s">
        <v>46</v>
      </c>
      <c r="C32" s="9" t="s">
        <v>38</v>
      </c>
      <c r="D32" s="12" t="s">
        <v>24</v>
      </c>
      <c r="E32" s="9" t="s">
        <v>25</v>
      </c>
      <c r="F32" s="9" t="s">
        <v>26</v>
      </c>
      <c r="G32" s="9" t="s">
        <v>47</v>
      </c>
      <c r="H32" s="9" t="s">
        <v>48</v>
      </c>
      <c r="I32" s="9" t="s">
        <v>20</v>
      </c>
      <c r="J32" s="9" t="s">
        <v>49</v>
      </c>
      <c r="K32" s="12" t="s">
        <v>18</v>
      </c>
      <c r="L32" s="12" t="s">
        <v>19</v>
      </c>
      <c r="M32" s="21"/>
      <c r="N32" s="17"/>
    </row>
    <row r="33" spans="1:14" x14ac:dyDescent="0.25">
      <c r="A33" s="71">
        <v>42584</v>
      </c>
      <c r="B33" s="72" t="s">
        <v>27</v>
      </c>
      <c r="C33" s="69">
        <v>3</v>
      </c>
      <c r="D33" s="69">
        <v>1</v>
      </c>
      <c r="E33" s="73">
        <v>1</v>
      </c>
      <c r="F33" s="69">
        <v>15</v>
      </c>
      <c r="G33" s="69">
        <v>23</v>
      </c>
      <c r="H33" s="74">
        <v>2.1</v>
      </c>
      <c r="I33" s="69">
        <v>8</v>
      </c>
      <c r="J33" s="51">
        <f>IF(I33=0,"",I33/C33)</f>
        <v>2.6666666666666665</v>
      </c>
      <c r="K33" s="69">
        <v>0</v>
      </c>
      <c r="L33" s="69">
        <v>0</v>
      </c>
      <c r="M33" s="34"/>
      <c r="N33" s="35"/>
    </row>
    <row r="34" spans="1:14" x14ac:dyDescent="0.25">
      <c r="A34" s="75">
        <v>42585</v>
      </c>
      <c r="B34" s="72" t="s">
        <v>28</v>
      </c>
      <c r="C34" s="69">
        <v>4</v>
      </c>
      <c r="D34" s="69">
        <v>1</v>
      </c>
      <c r="E34" s="73">
        <v>0.98</v>
      </c>
      <c r="F34" s="69">
        <v>18</v>
      </c>
      <c r="G34" s="69">
        <v>24</v>
      </c>
      <c r="H34" s="74">
        <v>2.2999999999999998</v>
      </c>
      <c r="I34" s="69">
        <v>6</v>
      </c>
      <c r="J34" s="51">
        <f t="shared" ref="J34:J37" si="4">IF(I34=0,"",I34/C34)</f>
        <v>1.5</v>
      </c>
      <c r="K34" s="69">
        <v>0</v>
      </c>
      <c r="L34" s="69">
        <v>0</v>
      </c>
      <c r="M34" s="34"/>
      <c r="N34" s="35"/>
    </row>
    <row r="35" spans="1:14" x14ac:dyDescent="0.25">
      <c r="A35" s="75">
        <v>42587</v>
      </c>
      <c r="B35" s="72" t="s">
        <v>29</v>
      </c>
      <c r="C35" s="69">
        <v>3</v>
      </c>
      <c r="D35" s="69">
        <v>3</v>
      </c>
      <c r="E35" s="73">
        <v>0.96</v>
      </c>
      <c r="F35" s="69">
        <v>12</v>
      </c>
      <c r="G35" s="69">
        <v>18</v>
      </c>
      <c r="H35" s="74">
        <v>1.97</v>
      </c>
      <c r="I35" s="69">
        <v>2</v>
      </c>
      <c r="J35" s="51">
        <f t="shared" si="4"/>
        <v>0.66666666666666663</v>
      </c>
      <c r="K35" s="69">
        <v>0</v>
      </c>
      <c r="L35" s="69">
        <v>0</v>
      </c>
      <c r="M35" s="34"/>
      <c r="N35" s="35"/>
    </row>
    <row r="36" spans="1:14" ht="15.75" thickBot="1" x14ac:dyDescent="0.3">
      <c r="A36" s="75"/>
      <c r="B36" s="76"/>
      <c r="C36" s="70"/>
      <c r="D36" s="70"/>
      <c r="E36" s="77"/>
      <c r="F36" s="70"/>
      <c r="G36" s="70"/>
      <c r="H36" s="78"/>
      <c r="I36" s="70"/>
      <c r="J36" s="100" t="str">
        <f t="shared" si="4"/>
        <v/>
      </c>
      <c r="K36" s="70"/>
      <c r="L36" s="70"/>
      <c r="M36" s="34"/>
      <c r="N36" s="35"/>
    </row>
    <row r="37" spans="1:14" ht="15.75" thickBot="1" x14ac:dyDescent="0.3">
      <c r="A37" s="28" t="s">
        <v>31</v>
      </c>
      <c r="B37" s="29"/>
      <c r="C37" s="30">
        <f>SUM(C33:C36)</f>
        <v>10</v>
      </c>
      <c r="D37" s="105">
        <f t="shared" ref="D37:L37" si="5">SUM(D33:D36)</f>
        <v>5</v>
      </c>
      <c r="E37" s="106">
        <v>0.98</v>
      </c>
      <c r="F37" s="31">
        <f t="shared" si="5"/>
        <v>45</v>
      </c>
      <c r="G37" s="105">
        <f t="shared" si="5"/>
        <v>65</v>
      </c>
      <c r="H37" s="107">
        <v>2.15</v>
      </c>
      <c r="I37" s="31">
        <f t="shared" si="5"/>
        <v>16</v>
      </c>
      <c r="J37" s="108">
        <f t="shared" si="4"/>
        <v>1.6</v>
      </c>
      <c r="K37" s="30">
        <f t="shared" si="5"/>
        <v>0</v>
      </c>
      <c r="L37" s="30">
        <f t="shared" si="5"/>
        <v>0</v>
      </c>
      <c r="M37" s="49"/>
      <c r="N37" s="50"/>
    </row>
    <row r="38" spans="1:14" x14ac:dyDescent="0.25">
      <c r="A38" s="6" t="s">
        <v>42</v>
      </c>
      <c r="B38" s="110" t="s">
        <v>30</v>
      </c>
      <c r="C38" s="110"/>
      <c r="D38" s="110"/>
      <c r="E38" s="111"/>
      <c r="F38" s="110"/>
      <c r="G38" s="110"/>
      <c r="H38" s="111"/>
      <c r="I38" s="110"/>
      <c r="J38" s="111"/>
      <c r="K38" s="110"/>
      <c r="L38" s="110"/>
      <c r="M38" s="22"/>
      <c r="N38" s="18"/>
    </row>
    <row r="39" spans="1:14" ht="15.75" thickBot="1" x14ac:dyDescent="0.3">
      <c r="A39" s="7"/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23"/>
      <c r="N39" s="19"/>
    </row>
    <row r="40" spans="1:14" x14ac:dyDescent="0.25">
      <c r="A40" s="113"/>
      <c r="B40" s="113"/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</row>
    <row r="41" spans="1:14" x14ac:dyDescent="0.25">
      <c r="A41" s="113"/>
      <c r="B41" s="113"/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</row>
  </sheetData>
  <sheetProtection password="D19F" sheet="1" objects="1" scenarios="1" formatCells="0" formatColumns="0" formatRows="0" insertColumns="0" insertRows="0" insertHyperlinks="0" deleteColumns="0" deleteRows="0" sort="0" autoFilter="0" pivotTables="0"/>
  <mergeCells count="19">
    <mergeCell ref="A1:J1"/>
    <mergeCell ref="B3:C3"/>
    <mergeCell ref="E3:F3"/>
    <mergeCell ref="A5:N5"/>
    <mergeCell ref="B6:D6"/>
    <mergeCell ref="F6:G6"/>
    <mergeCell ref="I6:J6"/>
    <mergeCell ref="B14:N15"/>
    <mergeCell ref="A17:N17"/>
    <mergeCell ref="B18:D18"/>
    <mergeCell ref="F18:G18"/>
    <mergeCell ref="I18:J18"/>
    <mergeCell ref="B38:L39"/>
    <mergeCell ref="A40:N41"/>
    <mergeCell ref="B26:N27"/>
    <mergeCell ref="A29:N29"/>
    <mergeCell ref="B30:D30"/>
    <mergeCell ref="F30:G30"/>
    <mergeCell ref="I30:J30"/>
  </mergeCells>
  <printOptions horizontalCentered="1"/>
  <pageMargins left="0.25" right="0.25" top="0.25" bottom="0.25" header="0.3" footer="0.3"/>
  <pageSetup scale="8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tabSelected="1" topLeftCell="A19" zoomScale="70" zoomScaleNormal="70" zoomScalePageLayoutView="70" workbookViewId="0">
      <selection sqref="A1:J1"/>
    </sheetView>
  </sheetViews>
  <sheetFormatPr defaultColWidth="8.85546875" defaultRowHeight="15" x14ac:dyDescent="0.25"/>
  <cols>
    <col min="1" max="14" width="11.7109375" style="1" customWidth="1"/>
    <col min="15" max="16384" width="8.85546875" style="1"/>
  </cols>
  <sheetData>
    <row r="1" spans="1:14" ht="23.25" x14ac:dyDescent="0.35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95"/>
      <c r="L1" s="95"/>
      <c r="M1" s="95"/>
      <c r="N1" s="95"/>
    </row>
    <row r="3" spans="1:14" ht="18.75" x14ac:dyDescent="0.3">
      <c r="A3" s="26" t="s">
        <v>1</v>
      </c>
      <c r="B3" s="123"/>
      <c r="C3" s="123"/>
      <c r="D3" s="27" t="s">
        <v>2</v>
      </c>
      <c r="E3" s="124"/>
      <c r="F3" s="124"/>
      <c r="G3" s="5"/>
      <c r="H3" s="37"/>
      <c r="I3" s="5"/>
      <c r="J3" s="25"/>
      <c r="K3" s="25"/>
      <c r="L3" s="15"/>
      <c r="M3" s="15"/>
      <c r="N3" s="15"/>
    </row>
    <row r="4" spans="1:14" ht="24.75" customHeight="1" thickBot="1" x14ac:dyDescent="0.3"/>
    <row r="5" spans="1:14" s="99" customFormat="1" ht="22.5" customHeight="1" x14ac:dyDescent="0.25">
      <c r="A5" s="116" t="s">
        <v>3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8"/>
    </row>
    <row r="6" spans="1:14" ht="15.75" x14ac:dyDescent="0.25">
      <c r="A6" s="8" t="s">
        <v>4</v>
      </c>
      <c r="B6" s="119"/>
      <c r="C6" s="119"/>
      <c r="D6" s="119"/>
      <c r="E6" s="16" t="s">
        <v>5</v>
      </c>
      <c r="F6" s="120"/>
      <c r="G6" s="120"/>
      <c r="H6" s="16" t="s">
        <v>7</v>
      </c>
      <c r="I6" s="119"/>
      <c r="J6" s="119"/>
      <c r="K6" s="16" t="s">
        <v>9</v>
      </c>
      <c r="L6" s="96"/>
      <c r="M6" s="16" t="s">
        <v>11</v>
      </c>
      <c r="N6" s="64"/>
    </row>
    <row r="7" spans="1:14" x14ac:dyDescent="0.25">
      <c r="A7" s="53"/>
      <c r="B7" s="54"/>
      <c r="C7" s="55"/>
      <c r="D7" s="55"/>
      <c r="E7" s="56"/>
      <c r="F7" s="55"/>
      <c r="G7" s="55"/>
      <c r="H7" s="55"/>
      <c r="I7" s="56"/>
      <c r="J7" s="55"/>
      <c r="K7" s="55"/>
      <c r="L7" s="55"/>
      <c r="M7" s="57"/>
      <c r="N7" s="58"/>
    </row>
    <row r="8" spans="1:14" ht="26.25" x14ac:dyDescent="0.25">
      <c r="A8" s="59" t="s">
        <v>13</v>
      </c>
      <c r="B8" s="60" t="s">
        <v>14</v>
      </c>
      <c r="C8" s="61" t="s">
        <v>15</v>
      </c>
      <c r="D8" s="62" t="s">
        <v>16</v>
      </c>
      <c r="E8" s="61" t="s">
        <v>17</v>
      </c>
      <c r="F8" s="62" t="s">
        <v>18</v>
      </c>
      <c r="G8" s="62" t="s">
        <v>19</v>
      </c>
      <c r="H8" s="62" t="s">
        <v>20</v>
      </c>
      <c r="I8" s="61" t="s">
        <v>21</v>
      </c>
      <c r="J8" s="61" t="s">
        <v>22</v>
      </c>
      <c r="K8" s="61" t="s">
        <v>23</v>
      </c>
      <c r="L8" s="62" t="s">
        <v>24</v>
      </c>
      <c r="M8" s="62" t="s">
        <v>25</v>
      </c>
      <c r="N8" s="63" t="s">
        <v>26</v>
      </c>
    </row>
    <row r="9" spans="1:14" x14ac:dyDescent="0.25">
      <c r="A9" s="71"/>
      <c r="B9" s="79"/>
      <c r="C9" s="69"/>
      <c r="D9" s="69"/>
      <c r="E9" s="81"/>
      <c r="F9" s="69"/>
      <c r="G9" s="69"/>
      <c r="H9" s="69"/>
      <c r="I9" s="52" t="str">
        <f>IF(H9=0,"",H9/C9)</f>
        <v/>
      </c>
      <c r="J9" s="69"/>
      <c r="K9" s="74"/>
      <c r="L9" s="69"/>
      <c r="M9" s="73"/>
      <c r="N9" s="87"/>
    </row>
    <row r="10" spans="1:14" x14ac:dyDescent="0.25">
      <c r="A10" s="71"/>
      <c r="B10" s="79"/>
      <c r="C10" s="69"/>
      <c r="D10" s="69"/>
      <c r="E10" s="81"/>
      <c r="F10" s="69"/>
      <c r="G10" s="69"/>
      <c r="H10" s="69"/>
      <c r="I10" s="52" t="str">
        <f t="shared" ref="I10:I13" si="0">IF(H10=0,"",H10/C10)</f>
        <v/>
      </c>
      <c r="J10" s="69"/>
      <c r="K10" s="74"/>
      <c r="L10" s="69"/>
      <c r="M10" s="73"/>
      <c r="N10" s="87"/>
    </row>
    <row r="11" spans="1:14" x14ac:dyDescent="0.25">
      <c r="A11" s="71"/>
      <c r="B11" s="89"/>
      <c r="C11" s="90"/>
      <c r="D11" s="90"/>
      <c r="E11" s="91"/>
      <c r="F11" s="90"/>
      <c r="G11" s="90"/>
      <c r="H11" s="90"/>
      <c r="I11" s="52" t="str">
        <f t="shared" si="0"/>
        <v/>
      </c>
      <c r="J11" s="90"/>
      <c r="K11" s="92"/>
      <c r="L11" s="90"/>
      <c r="M11" s="93"/>
      <c r="N11" s="94"/>
    </row>
    <row r="12" spans="1:14" ht="15.75" thickBot="1" x14ac:dyDescent="0.3">
      <c r="A12" s="71" t="s">
        <v>30</v>
      </c>
      <c r="B12" s="80" t="s">
        <v>30</v>
      </c>
      <c r="C12" s="70"/>
      <c r="D12" s="70"/>
      <c r="E12" s="84"/>
      <c r="F12" s="70"/>
      <c r="G12" s="70"/>
      <c r="H12" s="70"/>
      <c r="I12" s="104" t="str">
        <f t="shared" si="0"/>
        <v/>
      </c>
      <c r="J12" s="70"/>
      <c r="K12" s="78"/>
      <c r="L12" s="70"/>
      <c r="M12" s="77"/>
      <c r="N12" s="88"/>
    </row>
    <row r="13" spans="1:14" ht="15.75" thickBot="1" x14ac:dyDescent="0.3">
      <c r="A13" s="32" t="s">
        <v>31</v>
      </c>
      <c r="B13" s="30" t="s">
        <v>30</v>
      </c>
      <c r="C13" s="30">
        <f>SUM(C9:C12)</f>
        <v>0</v>
      </c>
      <c r="D13" s="30">
        <f>SUM(D9:D12)</f>
        <v>0</v>
      </c>
      <c r="E13" s="68">
        <v>0</v>
      </c>
      <c r="F13" s="31">
        <f>SUM(F9:F12)</f>
        <v>0</v>
      </c>
      <c r="G13" s="31">
        <f t="shared" ref="G13:J13" si="1">SUM(G9:G12)</f>
        <v>0</v>
      </c>
      <c r="H13" s="31">
        <f t="shared" si="1"/>
        <v>0</v>
      </c>
      <c r="I13" s="103" t="str">
        <f t="shared" si="0"/>
        <v/>
      </c>
      <c r="J13" s="31">
        <f t="shared" si="1"/>
        <v>0</v>
      </c>
      <c r="K13" s="67"/>
      <c r="L13" s="33">
        <f>SUM(L9:L12)</f>
        <v>0</v>
      </c>
      <c r="M13" s="66"/>
      <c r="N13" s="48">
        <f>SUM(N9:N12)</f>
        <v>0</v>
      </c>
    </row>
    <row r="14" spans="1:14" x14ac:dyDescent="0.25">
      <c r="A14" s="6" t="s">
        <v>32</v>
      </c>
      <c r="B14" s="110" t="s">
        <v>30</v>
      </c>
      <c r="C14" s="110"/>
      <c r="D14" s="110"/>
      <c r="E14" s="111"/>
      <c r="F14" s="110"/>
      <c r="G14" s="110"/>
      <c r="H14" s="110"/>
      <c r="I14" s="110"/>
      <c r="J14" s="110"/>
      <c r="K14" s="111"/>
      <c r="L14" s="110"/>
      <c r="M14" s="111"/>
      <c r="N14" s="121"/>
    </row>
    <row r="15" spans="1:14" ht="15.75" thickBot="1" x14ac:dyDescent="0.3">
      <c r="A15" s="7"/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5"/>
    </row>
    <row r="16" spans="1:14" ht="24.75" customHeight="1" thickBot="1" x14ac:dyDescent="0.3">
      <c r="A16" s="47"/>
      <c r="B16" s="4"/>
      <c r="C16" s="13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4" s="99" customFormat="1" ht="22.5" customHeight="1" x14ac:dyDescent="0.25">
      <c r="A17" s="116" t="s">
        <v>33</v>
      </c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8"/>
    </row>
    <row r="18" spans="1:14" ht="15.75" x14ac:dyDescent="0.25">
      <c r="A18" s="8" t="s">
        <v>4</v>
      </c>
      <c r="B18" s="119"/>
      <c r="C18" s="119"/>
      <c r="D18" s="119"/>
      <c r="E18" s="16" t="s">
        <v>5</v>
      </c>
      <c r="F18" s="120"/>
      <c r="G18" s="120"/>
      <c r="H18" s="16" t="s">
        <v>7</v>
      </c>
      <c r="I18" s="119"/>
      <c r="J18" s="119"/>
      <c r="K18" s="16" t="s">
        <v>9</v>
      </c>
      <c r="L18" s="96"/>
      <c r="M18" s="16" t="s">
        <v>36</v>
      </c>
      <c r="N18" s="64"/>
    </row>
    <row r="19" spans="1:14" x14ac:dyDescent="0.25">
      <c r="A19" s="41"/>
      <c r="B19" s="43"/>
      <c r="C19" s="44"/>
      <c r="D19" s="44"/>
      <c r="E19" s="42"/>
      <c r="F19" s="44"/>
      <c r="G19" s="44"/>
      <c r="H19" s="44"/>
      <c r="I19" s="42"/>
      <c r="J19" s="44"/>
      <c r="K19" s="44"/>
      <c r="L19" s="44"/>
      <c r="M19" s="45"/>
      <c r="N19" s="46"/>
    </row>
    <row r="20" spans="1:14" ht="26.25" x14ac:dyDescent="0.25">
      <c r="A20" s="24" t="s">
        <v>13</v>
      </c>
      <c r="B20" s="40" t="s">
        <v>46</v>
      </c>
      <c r="C20" s="9" t="s">
        <v>38</v>
      </c>
      <c r="D20" s="12" t="s">
        <v>39</v>
      </c>
      <c r="E20" s="9" t="s">
        <v>40</v>
      </c>
      <c r="F20" s="12" t="s">
        <v>16</v>
      </c>
      <c r="G20" s="12" t="s">
        <v>41</v>
      </c>
      <c r="H20" s="9" t="s">
        <v>24</v>
      </c>
      <c r="I20" s="9" t="s">
        <v>25</v>
      </c>
      <c r="J20" s="9" t="s">
        <v>26</v>
      </c>
      <c r="K20" s="9" t="s">
        <v>20</v>
      </c>
      <c r="L20" s="9" t="s">
        <v>21</v>
      </c>
      <c r="M20" s="12" t="s">
        <v>18</v>
      </c>
      <c r="N20" s="38" t="s">
        <v>19</v>
      </c>
    </row>
    <row r="21" spans="1:14" x14ac:dyDescent="0.25">
      <c r="A21" s="71"/>
      <c r="B21" s="79"/>
      <c r="C21" s="69"/>
      <c r="D21" s="69"/>
      <c r="E21" s="36" t="str">
        <f>IF(D21=0,"",D21/C21)</f>
        <v/>
      </c>
      <c r="F21" s="69"/>
      <c r="G21" s="81"/>
      <c r="H21" s="82"/>
      <c r="I21" s="73"/>
      <c r="J21" s="83"/>
      <c r="K21" s="82"/>
      <c r="L21" s="36" t="str">
        <f>IF(K21=0,"",K21/C21)</f>
        <v/>
      </c>
      <c r="M21" s="69"/>
      <c r="N21" s="87"/>
    </row>
    <row r="22" spans="1:14" x14ac:dyDescent="0.25">
      <c r="A22" s="71"/>
      <c r="B22" s="89"/>
      <c r="C22" s="90"/>
      <c r="D22" s="90"/>
      <c r="E22" s="36" t="str">
        <f>IF(D22=0,"",D22/C22)</f>
        <v/>
      </c>
      <c r="F22" s="90"/>
      <c r="G22" s="91"/>
      <c r="H22" s="97"/>
      <c r="I22" s="93"/>
      <c r="J22" s="98"/>
      <c r="K22" s="97"/>
      <c r="L22" s="36" t="str">
        <f>IF(K22=0,"",K22/C22)</f>
        <v/>
      </c>
      <c r="M22" s="90"/>
      <c r="N22" s="94"/>
    </row>
    <row r="23" spans="1:14" x14ac:dyDescent="0.25">
      <c r="A23" s="71"/>
      <c r="B23" s="89"/>
      <c r="C23" s="90"/>
      <c r="D23" s="90"/>
      <c r="E23" s="36" t="str">
        <f>IF(D23=0,"",D23/C23)</f>
        <v/>
      </c>
      <c r="F23" s="90"/>
      <c r="G23" s="91"/>
      <c r="H23" s="97"/>
      <c r="I23" s="93"/>
      <c r="J23" s="98"/>
      <c r="K23" s="97"/>
      <c r="L23" s="36" t="str">
        <f>IF(K23=0,"",K23/C23)</f>
        <v/>
      </c>
      <c r="M23" s="90"/>
      <c r="N23" s="94"/>
    </row>
    <row r="24" spans="1:14" ht="15.75" thickBot="1" x14ac:dyDescent="0.3">
      <c r="A24" s="71"/>
      <c r="B24" s="80"/>
      <c r="C24" s="70"/>
      <c r="D24" s="70"/>
      <c r="E24" s="102" t="str">
        <f>IF(D24=0,"",D24/C24)</f>
        <v/>
      </c>
      <c r="F24" s="70"/>
      <c r="G24" s="84"/>
      <c r="H24" s="85"/>
      <c r="I24" s="77"/>
      <c r="J24" s="86"/>
      <c r="K24" s="85"/>
      <c r="L24" s="102" t="str">
        <f>IF(K24=0,"",K24/C24)</f>
        <v/>
      </c>
      <c r="M24" s="70"/>
      <c r="N24" s="88"/>
    </row>
    <row r="25" spans="1:14" ht="15.75" thickBot="1" x14ac:dyDescent="0.3">
      <c r="A25" s="32" t="s">
        <v>31</v>
      </c>
      <c r="B25" s="30"/>
      <c r="C25" s="30">
        <f>SUM(C21:C24)</f>
        <v>0</v>
      </c>
      <c r="D25" s="30">
        <f>SUM(D21:D24)</f>
        <v>0</v>
      </c>
      <c r="E25" s="109" t="str">
        <f>IF(D25=0,"",D25/C25)</f>
        <v/>
      </c>
      <c r="F25" s="33">
        <f>SUM(F21:F24)</f>
        <v>0</v>
      </c>
      <c r="G25" s="68">
        <v>0</v>
      </c>
      <c r="H25" s="39">
        <f>SUM(H21:H24)</f>
        <v>0</v>
      </c>
      <c r="I25" s="66"/>
      <c r="J25" s="33">
        <f>SUM(J21:J24)</f>
        <v>0</v>
      </c>
      <c r="K25" s="33">
        <f>SUM(K21:K24)</f>
        <v>0</v>
      </c>
      <c r="L25" s="109" t="str">
        <f>IF(K25=0,"",K25/C25)</f>
        <v/>
      </c>
      <c r="M25" s="31">
        <f>SUM(M21:M24)</f>
        <v>0</v>
      </c>
      <c r="N25" s="31">
        <f>SUM(N21:N24)</f>
        <v>0</v>
      </c>
    </row>
    <row r="26" spans="1:14" x14ac:dyDescent="0.25">
      <c r="A26" s="6" t="s">
        <v>42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4"/>
    </row>
    <row r="27" spans="1:14" ht="15.75" thickBot="1" x14ac:dyDescent="0.3">
      <c r="A27" s="7"/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5"/>
    </row>
    <row r="28" spans="1:14" ht="24.75" customHeight="1" thickBot="1" x14ac:dyDescent="0.3">
      <c r="A28" s="47"/>
      <c r="B28" s="3"/>
      <c r="C28" s="14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20"/>
    </row>
    <row r="29" spans="1:14" s="99" customFormat="1" ht="22.5" customHeight="1" x14ac:dyDescent="0.25">
      <c r="A29" s="116" t="s">
        <v>43</v>
      </c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8"/>
    </row>
    <row r="30" spans="1:14" ht="15.75" x14ac:dyDescent="0.25">
      <c r="A30" s="8" t="s">
        <v>4</v>
      </c>
      <c r="B30" s="119"/>
      <c r="C30" s="119"/>
      <c r="D30" s="119"/>
      <c r="E30" s="16" t="s">
        <v>5</v>
      </c>
      <c r="F30" s="120"/>
      <c r="G30" s="120"/>
      <c r="H30" s="16" t="s">
        <v>7</v>
      </c>
      <c r="I30" s="119"/>
      <c r="J30" s="119"/>
      <c r="K30" s="16" t="s">
        <v>9</v>
      </c>
      <c r="L30" s="96"/>
      <c r="M30" s="16" t="s">
        <v>36</v>
      </c>
      <c r="N30" s="64"/>
    </row>
    <row r="31" spans="1:14" x14ac:dyDescent="0.25">
      <c r="A31" s="41"/>
      <c r="B31" s="43"/>
      <c r="C31" s="44"/>
      <c r="D31" s="44"/>
      <c r="E31" s="42"/>
      <c r="F31" s="44"/>
      <c r="G31" s="44"/>
      <c r="H31" s="44"/>
      <c r="I31" s="42"/>
      <c r="J31" s="44"/>
      <c r="K31" s="44"/>
      <c r="L31" s="44"/>
      <c r="M31" s="45"/>
      <c r="N31" s="46"/>
    </row>
    <row r="32" spans="1:14" ht="26.25" x14ac:dyDescent="0.25">
      <c r="A32" s="24" t="s">
        <v>13</v>
      </c>
      <c r="B32" s="2" t="s">
        <v>46</v>
      </c>
      <c r="C32" s="9" t="s">
        <v>38</v>
      </c>
      <c r="D32" s="12" t="s">
        <v>24</v>
      </c>
      <c r="E32" s="9" t="s">
        <v>25</v>
      </c>
      <c r="F32" s="9" t="s">
        <v>26</v>
      </c>
      <c r="G32" s="9" t="s">
        <v>47</v>
      </c>
      <c r="H32" s="9" t="s">
        <v>48</v>
      </c>
      <c r="I32" s="9" t="s">
        <v>20</v>
      </c>
      <c r="J32" s="9" t="s">
        <v>49</v>
      </c>
      <c r="K32" s="12" t="s">
        <v>18</v>
      </c>
      <c r="L32" s="12" t="s">
        <v>19</v>
      </c>
      <c r="M32" s="21"/>
      <c r="N32" s="17"/>
    </row>
    <row r="33" spans="1:14" x14ac:dyDescent="0.25">
      <c r="A33" s="71"/>
      <c r="B33" s="72"/>
      <c r="C33" s="69"/>
      <c r="D33" s="69"/>
      <c r="E33" s="73"/>
      <c r="F33" s="69"/>
      <c r="G33" s="69"/>
      <c r="H33" s="74"/>
      <c r="I33" s="69"/>
      <c r="J33" s="51" t="str">
        <f>IF(I33=0,"",I33/C33)</f>
        <v/>
      </c>
      <c r="K33" s="69"/>
      <c r="L33" s="69"/>
      <c r="M33" s="34"/>
      <c r="N33" s="35"/>
    </row>
    <row r="34" spans="1:14" x14ac:dyDescent="0.25">
      <c r="A34" s="75"/>
      <c r="B34" s="72"/>
      <c r="C34" s="69"/>
      <c r="D34" s="69"/>
      <c r="E34" s="73"/>
      <c r="F34" s="69"/>
      <c r="G34" s="69"/>
      <c r="H34" s="74"/>
      <c r="I34" s="69"/>
      <c r="J34" s="51" t="str">
        <f t="shared" ref="J34:J37" si="2">IF(I34=0,"",I34/C34)</f>
        <v/>
      </c>
      <c r="K34" s="69"/>
      <c r="L34" s="69"/>
      <c r="M34" s="34"/>
      <c r="N34" s="35"/>
    </row>
    <row r="35" spans="1:14" x14ac:dyDescent="0.25">
      <c r="A35" s="75"/>
      <c r="B35" s="72"/>
      <c r="C35" s="69"/>
      <c r="D35" s="69"/>
      <c r="E35" s="73"/>
      <c r="F35" s="69"/>
      <c r="G35" s="69"/>
      <c r="H35" s="74"/>
      <c r="I35" s="69"/>
      <c r="J35" s="51" t="str">
        <f t="shared" si="2"/>
        <v/>
      </c>
      <c r="K35" s="69"/>
      <c r="L35" s="69"/>
      <c r="M35" s="34"/>
      <c r="N35" s="35"/>
    </row>
    <row r="36" spans="1:14" ht="15.75" thickBot="1" x14ac:dyDescent="0.3">
      <c r="A36" s="75"/>
      <c r="B36" s="76"/>
      <c r="C36" s="70"/>
      <c r="D36" s="70"/>
      <c r="E36" s="77"/>
      <c r="F36" s="70"/>
      <c r="G36" s="70"/>
      <c r="H36" s="78"/>
      <c r="I36" s="70"/>
      <c r="J36" s="100" t="str">
        <f t="shared" si="2"/>
        <v/>
      </c>
      <c r="K36" s="70"/>
      <c r="L36" s="70"/>
      <c r="M36" s="34"/>
      <c r="N36" s="35"/>
    </row>
    <row r="37" spans="1:14" ht="15.75" thickBot="1" x14ac:dyDescent="0.3">
      <c r="A37" s="28" t="s">
        <v>31</v>
      </c>
      <c r="B37" s="29"/>
      <c r="C37" s="30">
        <f>SUM(C33:C36)</f>
        <v>0</v>
      </c>
      <c r="D37" s="105">
        <f t="shared" ref="D37:L37" si="3">SUM(D33:D36)</f>
        <v>0</v>
      </c>
      <c r="E37" s="106"/>
      <c r="F37" s="31">
        <f t="shared" si="3"/>
        <v>0</v>
      </c>
      <c r="G37" s="105">
        <f t="shared" si="3"/>
        <v>0</v>
      </c>
      <c r="H37" s="107"/>
      <c r="I37" s="31">
        <f t="shared" si="3"/>
        <v>0</v>
      </c>
      <c r="J37" s="108" t="str">
        <f t="shared" si="2"/>
        <v/>
      </c>
      <c r="K37" s="30">
        <f t="shared" si="3"/>
        <v>0</v>
      </c>
      <c r="L37" s="30">
        <f t="shared" si="3"/>
        <v>0</v>
      </c>
      <c r="M37" s="49"/>
      <c r="N37" s="50"/>
    </row>
    <row r="38" spans="1:14" x14ac:dyDescent="0.25">
      <c r="A38" s="6" t="s">
        <v>42</v>
      </c>
      <c r="B38" s="110" t="s">
        <v>30</v>
      </c>
      <c r="C38" s="110"/>
      <c r="D38" s="110"/>
      <c r="E38" s="111"/>
      <c r="F38" s="110"/>
      <c r="G38" s="110"/>
      <c r="H38" s="111"/>
      <c r="I38" s="110"/>
      <c r="J38" s="111"/>
      <c r="K38" s="110"/>
      <c r="L38" s="110"/>
      <c r="M38" s="22"/>
      <c r="N38" s="18"/>
    </row>
    <row r="39" spans="1:14" ht="15.75" thickBot="1" x14ac:dyDescent="0.3">
      <c r="A39" s="7"/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23"/>
      <c r="N39" s="19"/>
    </row>
    <row r="40" spans="1:14" x14ac:dyDescent="0.25">
      <c r="A40" s="113"/>
      <c r="B40" s="113"/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</row>
    <row r="41" spans="1:14" x14ac:dyDescent="0.25">
      <c r="A41" s="113"/>
      <c r="B41" s="113"/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</row>
  </sheetData>
  <sheetProtection password="D19F" sheet="1" objects="1" scenarios="1" formatCells="0" formatColumns="0" formatRows="0" insertColumns="0" insertRows="0" insertHyperlinks="0" deleteColumns="0" deleteRows="0" sort="0" autoFilter="0" pivotTables="0"/>
  <mergeCells count="19">
    <mergeCell ref="A1:J1"/>
    <mergeCell ref="B3:C3"/>
    <mergeCell ref="E3:F3"/>
    <mergeCell ref="A5:N5"/>
    <mergeCell ref="B6:D6"/>
    <mergeCell ref="F6:G6"/>
    <mergeCell ref="I6:J6"/>
    <mergeCell ref="A40:N41"/>
    <mergeCell ref="B14:N15"/>
    <mergeCell ref="A17:N17"/>
    <mergeCell ref="B18:D18"/>
    <mergeCell ref="F18:G18"/>
    <mergeCell ref="I18:J18"/>
    <mergeCell ref="B26:N27"/>
    <mergeCell ref="A29:N29"/>
    <mergeCell ref="B30:D30"/>
    <mergeCell ref="F30:G30"/>
    <mergeCell ref="I30:J30"/>
    <mergeCell ref="B38:L39"/>
  </mergeCells>
  <printOptions horizontalCentered="1"/>
  <pageMargins left="0.25" right="0.25" top="0.25" bottom="0.25" header="0.3" footer="0.3"/>
  <pageSetup scale="81" orientation="landscape" r:id="rId1"/>
  <ignoredErrors>
    <ignoredError sqref="E25 L2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</vt:lpstr>
      <vt:lpstr>POW (Master)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bswayne</dc:creator>
  <cp:lastModifiedBy>Wes Swisher</cp:lastModifiedBy>
  <cp:lastPrinted>2016-07-31T19:59:19Z</cp:lastPrinted>
  <dcterms:created xsi:type="dcterms:W3CDTF">2016-07-28T20:00:55Z</dcterms:created>
  <dcterms:modified xsi:type="dcterms:W3CDTF">2016-08-02T16:02:05Z</dcterms:modified>
</cp:coreProperties>
</file>